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Village" sheetId="1" r:id="rId1"/>
  </sheets>
  <definedNames>
    <definedName name="_xlnm.Print_Area" localSheetId="0">'Village'!$A$2:$M$144</definedName>
    <definedName name="_xlnm.Print_Titles" localSheetId="0">'Village'!$2:$6</definedName>
  </definedNames>
  <calcPr fullCalcOnLoad="1"/>
</workbook>
</file>

<file path=xl/sharedStrings.xml><?xml version="1.0" encoding="utf-8"?>
<sst xmlns="http://schemas.openxmlformats.org/spreadsheetml/2006/main" count="153" uniqueCount="130">
  <si>
    <t>ELECTRIC FUND</t>
  </si>
  <si>
    <t xml:space="preserve">Year </t>
  </si>
  <si>
    <t>Operating Revenues</t>
  </si>
  <si>
    <t>Charges for Services</t>
  </si>
  <si>
    <t>kWh Tax Collected in Rates</t>
  </si>
  <si>
    <t>Other Operating (Miscellaneous) Revenues</t>
  </si>
  <si>
    <t>Total Operating Revenues</t>
  </si>
  <si>
    <t>Operating Expenses</t>
  </si>
  <si>
    <t>Personal Services</t>
  </si>
  <si>
    <t>Purchased Power AMP-Ohio (Including Gorsuch/JV5/JV2 Debt Service if recorded with Purch Pwr)</t>
  </si>
  <si>
    <t>Other Purchased Power Expenses</t>
  </si>
  <si>
    <t>Generation Expenses (If Applicable)</t>
  </si>
  <si>
    <t>Fuel Expense</t>
  </si>
  <si>
    <t>Operations</t>
  </si>
  <si>
    <t>Maintenance</t>
  </si>
  <si>
    <t>kWh Tax Paid to General Fund</t>
  </si>
  <si>
    <t>kWh Tax Paid to State</t>
  </si>
  <si>
    <t>Materials &amp; Supplies</t>
  </si>
  <si>
    <t>Other Operating Expenses</t>
  </si>
  <si>
    <t>Total Operating Expenses</t>
  </si>
  <si>
    <t>Total Operating Income</t>
  </si>
  <si>
    <t>Nonoperating Income/Expenses</t>
  </si>
  <si>
    <t>Non Operating Income</t>
  </si>
  <si>
    <t>Non Operating Expenses</t>
  </si>
  <si>
    <t>Net Nonoperating Revenue</t>
  </si>
  <si>
    <t>Transfers</t>
  </si>
  <si>
    <t>Transfers - In</t>
  </si>
  <si>
    <t>Transfers - Out</t>
  </si>
  <si>
    <t>Net Transfers</t>
  </si>
  <si>
    <t>Fund Balance - January 1</t>
  </si>
  <si>
    <t>Fund Balance - December 31</t>
  </si>
  <si>
    <t>Beginning Balance</t>
  </si>
  <si>
    <t>Transfers In</t>
  </si>
  <si>
    <t>Sub-Total</t>
  </si>
  <si>
    <t>Less: Payments</t>
  </si>
  <si>
    <t>Routine Capital Outlays/Expenses</t>
  </si>
  <si>
    <t>Major Capital Outlays/Expenses</t>
  </si>
  <si>
    <t>Ending Fund Balance</t>
  </si>
  <si>
    <t>Beginning Fund Balance</t>
  </si>
  <si>
    <t>Total Debt Service Paid</t>
  </si>
  <si>
    <t>Calculation of Debt Coverage:</t>
  </si>
  <si>
    <t>JV5</t>
  </si>
  <si>
    <t>Operating Income (From Above)</t>
  </si>
  <si>
    <t>JV5 Debt Service (If included above as Operating Expense)</t>
  </si>
  <si>
    <t>JV2 Debt Service (If included above as Operating Expense)</t>
  </si>
  <si>
    <t>Other Electric System Debt Service (If included above as Operating Expense)</t>
  </si>
  <si>
    <t>Debt:</t>
  </si>
  <si>
    <t>Coverage</t>
  </si>
  <si>
    <t>JV2</t>
  </si>
  <si>
    <t>Other Funds Available for Debt Service</t>
  </si>
  <si>
    <t>Note: The Fund Balance in a cash basis system is the Cash Balance.</t>
  </si>
  <si>
    <t>Fund Balance</t>
  </si>
  <si>
    <t>Debt Service Reserve Fund (If applicable)</t>
  </si>
  <si>
    <t>kWh Tax from General Fund Included in either Transfers In or Operating Income</t>
  </si>
  <si>
    <t>interest is only shown for coverage for first five years</t>
  </si>
  <si>
    <t>of the BAN, paying interest and 1/20th principal year 6-20.</t>
  </si>
  <si>
    <t>Other Electric System Debt Service (Total Adjusted for Total AMP-Ohio Loan P&amp;I paid)</t>
  </si>
  <si>
    <t>Basis Of Accounting:</t>
  </si>
  <si>
    <t>Note:  Governments should use the guidance GAAP provides in Codification P 80.118 to differentiate operating from nonoperating items.</t>
  </si>
  <si>
    <r>
      <t xml:space="preserve">Statement of Revenues, Expenses and Changes in Fund Balances-- </t>
    </r>
    <r>
      <rPr>
        <b/>
        <sz val="12"/>
        <color indexed="12"/>
        <rFont val="Arial"/>
        <family val="2"/>
      </rPr>
      <t>Operating Fund</t>
    </r>
  </si>
  <si>
    <t>Reporting Requirements</t>
  </si>
  <si>
    <r>
      <t xml:space="preserve">&lt;&lt;&lt;&lt;&lt;&lt;See </t>
    </r>
    <r>
      <rPr>
        <b/>
        <i/>
        <sz val="10"/>
        <color indexed="12"/>
        <rFont val="Arial"/>
        <family val="2"/>
      </rPr>
      <t>reporting requirements</t>
    </r>
    <r>
      <rPr>
        <b/>
        <sz val="10"/>
        <color indexed="12"/>
        <rFont val="Arial"/>
        <family val="2"/>
      </rPr>
      <t xml:space="preserve"> at bottom of spreadsheet.&gt;&gt;&gt;&gt;&gt;</t>
    </r>
  </si>
  <si>
    <t>Name of government:</t>
  </si>
  <si>
    <t>&lt;&lt; Must agree to audited statements.</t>
  </si>
  <si>
    <t xml:space="preserve"> </t>
  </si>
  <si>
    <r>
      <t xml:space="preserve">Beginning </t>
    </r>
    <r>
      <rPr>
        <sz val="10"/>
        <rFont val="Arial"/>
        <family val="0"/>
      </rPr>
      <t xml:space="preserve">of year Cash and Cash Equivalents </t>
    </r>
  </si>
  <si>
    <t>Total liabilities</t>
  </si>
  <si>
    <t xml:space="preserve">Total assets </t>
  </si>
  <si>
    <t>=  fund cash balance</t>
  </si>
  <si>
    <t>=  long term debt, including amounts owed for the JVs</t>
  </si>
  <si>
    <t>Cash flow information</t>
  </si>
  <si>
    <t>-- Already reported as operating income</t>
  </si>
  <si>
    <t>Cash flows from noncapital financing activities</t>
  </si>
  <si>
    <t>Cash flows from operating activities</t>
  </si>
  <si>
    <t>=  N/A since "total assets" already reports it.</t>
  </si>
  <si>
    <t xml:space="preserve">3. In lieu of a segment information footnote, cash basis entities can present combining electric fund statements after the notes if </t>
  </si>
  <si>
    <t>4.  A failure to present this information requires an opinion qualification.</t>
  </si>
  <si>
    <t>5. Cash basis entities should use the following definitions in completing the segment info disclosure::</t>
  </si>
  <si>
    <t>-- Use separate captions to disclose capital outlay amounts, proceeds of debt, debt service principal, debt service interest</t>
  </si>
  <si>
    <t>Cash flows from investing activities</t>
  </si>
  <si>
    <t xml:space="preserve">Note:  While JV members sometimes submit preliminary cash basis info, the covenant requires GAAP-mandated </t>
  </si>
  <si>
    <t xml:space="preserve"> governments to use audited GAAP amounts to compute the revenue coverage for determining compliance.</t>
  </si>
  <si>
    <t xml:space="preserve">Note:  This table is for informational purposes.  Except:  Cash basis governments should EXCLUDE (i.e. add back) capital outlay </t>
  </si>
  <si>
    <t>AMP Ohio JV 2 &amp; JV 5 Revenue Coverage Calculation</t>
  </si>
  <si>
    <t>1 Months Revenues (Average) [equals charges for services / 12]</t>
  </si>
  <si>
    <r>
      <t xml:space="preserve">Electric </t>
    </r>
    <r>
      <rPr>
        <b/>
        <sz val="9"/>
        <color indexed="12"/>
        <rFont val="Arial"/>
        <family val="2"/>
      </rPr>
      <t>Debt Service</t>
    </r>
    <r>
      <rPr>
        <b/>
        <sz val="9"/>
        <rFont val="Arial"/>
        <family val="2"/>
      </rPr>
      <t xml:space="preserve"> Fund (Complete only if there is a separate Electric </t>
    </r>
    <r>
      <rPr>
        <b/>
        <u val="single"/>
        <sz val="9"/>
        <rFont val="Arial"/>
        <family val="2"/>
      </rPr>
      <t>Debt Service Fund</t>
    </r>
    <r>
      <rPr>
        <b/>
        <sz val="9"/>
        <rFont val="Arial"/>
        <family val="2"/>
      </rPr>
      <t>)</t>
    </r>
  </si>
  <si>
    <r>
      <t xml:space="preserve">Electric </t>
    </r>
    <r>
      <rPr>
        <b/>
        <sz val="10"/>
        <color indexed="12"/>
        <rFont val="Arial"/>
        <family val="2"/>
      </rPr>
      <t>Capital Fund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(Complete only if there is a separate Electric Capital Fund)</t>
    </r>
  </si>
  <si>
    <t>2. Participants' electric utility funds are an "identifiable activity reported as or within an enterprise fund . . . having one or more bonds or other</t>
  </si>
  <si>
    <t>Cash flows from capital financing activities</t>
  </si>
  <si>
    <r>
      <t xml:space="preserve">Omega JV5 Debt Service </t>
    </r>
    <r>
      <rPr>
        <sz val="10"/>
        <color indexed="10"/>
        <rFont val="Arial"/>
        <family val="2"/>
      </rPr>
      <t>principal + interest</t>
    </r>
  </si>
  <si>
    <r>
      <t xml:space="preserve">OMEGA JV2 Debt Service </t>
    </r>
    <r>
      <rPr>
        <sz val="10"/>
        <color indexed="10"/>
        <rFont val="Arial"/>
        <family val="2"/>
      </rPr>
      <t>principal + interest</t>
    </r>
  </si>
  <si>
    <r>
      <t xml:space="preserve">Other Electric System Debt Service </t>
    </r>
    <r>
      <rPr>
        <sz val="10"/>
        <color indexed="10"/>
        <rFont val="Arial"/>
        <family val="2"/>
      </rPr>
      <t>principal + interest</t>
    </r>
  </si>
  <si>
    <r>
      <t xml:space="preserve">Depreciation (GAAP) </t>
    </r>
    <r>
      <rPr>
        <b/>
        <sz val="10"/>
        <color indexed="11"/>
        <rFont val="Arial"/>
        <family val="2"/>
      </rPr>
      <t xml:space="preserve">/ </t>
    </r>
    <r>
      <rPr>
        <sz val="10"/>
        <rFont val="Arial"/>
        <family val="2"/>
      </rPr>
      <t>Capital outlay (cash basis)</t>
    </r>
  </si>
  <si>
    <t>Less: Debt Service Principal + interest Paid</t>
  </si>
  <si>
    <t>OMEGA JV5 principal + interest</t>
  </si>
  <si>
    <t>OMEGA JV2 principal + interest</t>
  </si>
  <si>
    <r>
      <t>IF INCLUDED IN</t>
    </r>
    <r>
      <rPr>
        <b/>
        <sz val="10"/>
        <color indexed="10"/>
        <rFont val="Arial"/>
        <family val="2"/>
      </rPr>
      <t xml:space="preserve"> operating expenses, to calculate the debt service coverage below.</t>
    </r>
  </si>
  <si>
    <t>Other Debt Service prin + int</t>
  </si>
  <si>
    <t xml:space="preserve">Add back:  </t>
  </si>
  <si>
    <t>&lt;&lt; Note:  Many members include JV debt service in "purchased</t>
  </si>
  <si>
    <t>power," operating expenses, since AMP bills them for purchased power, too.</t>
  </si>
  <si>
    <r>
      <t>IF</t>
    </r>
    <r>
      <rPr>
        <b/>
        <sz val="10"/>
        <color indexed="10"/>
        <rFont val="Arial"/>
        <family val="2"/>
      </rPr>
      <t xml:space="preserve"> the government includes the debt service in purchased power, add it back here.</t>
    </r>
  </si>
  <si>
    <r>
      <t xml:space="preserve">   debt instruments outstanding."  Therefore, per GASB Cod 2500.101, JV members </t>
    </r>
    <r>
      <rPr>
        <b/>
        <sz val="10"/>
        <color indexed="10"/>
        <rFont val="Arial"/>
        <family val="2"/>
      </rPr>
      <t>must</t>
    </r>
    <r>
      <rPr>
        <sz val="10"/>
        <color indexed="10"/>
        <rFont val="Arial"/>
        <family val="2"/>
      </rPr>
      <t xml:space="preserve"> present segment information for electric activities</t>
    </r>
    <r>
      <rPr>
        <sz val="10"/>
        <rFont val="Arial"/>
        <family val="2"/>
      </rPr>
      <t xml:space="preserve">, </t>
    </r>
    <r>
      <rPr>
        <i/>
        <sz val="10"/>
        <color indexed="10"/>
        <rFont val="Arial"/>
        <family val="2"/>
      </rPr>
      <t xml:space="preserve">regardless of the accounting basis used. </t>
    </r>
  </si>
  <si>
    <t xml:space="preserve">(Obviously GASB 2500 applies to GAAP entities.  It also applies to OCBOA.  AOS now requires it for AOS basis entities.  We believe OCBOA and AOS basis can </t>
  </si>
  <si>
    <t>substitute the combining statements described below.)</t>
  </si>
  <si>
    <t>-- Use separate captions to disclose (1) cash flow earnings on investments, (2) purchases and (3) sales of investments.</t>
  </si>
  <si>
    <t>Months of Electric Fund Balance "in reserve" (i.e. on hand)</t>
  </si>
  <si>
    <t xml:space="preserve">    it includes all the captions segment disclosures and this computation requires.  The opinion should include an "in relation to" paragraph to cover this information.</t>
  </si>
  <si>
    <t>&lt;&lt; Must agree to audited statements / trial balance.</t>
  </si>
  <si>
    <t>Adjusted Operating Income Available for Debt Service (L1+L2+L3+L4+L5+L6)</t>
  </si>
  <si>
    <t>Total Electric System Debt Service(L8+L9+L10)</t>
  </si>
  <si>
    <t>Total Other Funds Available for Debt Service (L15+L16)</t>
  </si>
  <si>
    <t>Times</t>
  </si>
  <si>
    <r>
      <t xml:space="preserve">However, AMP bills purchased power and debt service separately for JV 2. (JV 5 billings show debt service as </t>
    </r>
    <r>
      <rPr>
        <b/>
        <i/>
        <sz val="10"/>
        <color indexed="10"/>
        <rFont val="Arial"/>
        <family val="2"/>
      </rPr>
      <t>Base Financing Demand Charge.)</t>
    </r>
  </si>
  <si>
    <r>
      <t xml:space="preserve">(JV5 Covenants require 110% </t>
    </r>
    <r>
      <rPr>
        <b/>
        <sz val="10"/>
        <rFont val="Arial"/>
        <family val="2"/>
      </rPr>
      <t>or 1.1 times</t>
    </r>
    <r>
      <rPr>
        <sz val="10"/>
        <rFont val="Arial"/>
        <family val="0"/>
      </rPr>
      <t xml:space="preserve"> coverage of all debt) (L7/L11)</t>
    </r>
  </si>
  <si>
    <r>
      <t xml:space="preserve">(JV2 Covenants require 110% </t>
    </r>
    <r>
      <rPr>
        <b/>
        <sz val="10"/>
        <rFont val="Arial"/>
        <family val="2"/>
      </rPr>
      <t xml:space="preserve">or 1.1 times </t>
    </r>
    <r>
      <rPr>
        <sz val="10"/>
        <rFont val="Arial"/>
        <family val="0"/>
      </rPr>
      <t>coverage of all debt) ((L7+L17)/(L11-L10+L13))</t>
    </r>
  </si>
  <si>
    <t>Scheduled</t>
  </si>
  <si>
    <t>&gt;&gt;&gt;&gt;</t>
  </si>
  <si>
    <t>&gt;&gt;&gt;</t>
  </si>
  <si>
    <t>Actual paid</t>
  </si>
  <si>
    <t>other AMP-Ohio Loan principal + interest</t>
  </si>
  <si>
    <t>as described in "Actual paid" (cell I 89) above.  That is, paying additional</t>
  </si>
  <si>
    <t>principal does not "count against" an entity's ability to meet the coverage ratio.</t>
  </si>
  <si>
    <t xml:space="preserve">&lt;&lt; This formula deducts extra principal paid on BAN, </t>
  </si>
  <si>
    <t xml:space="preserve">   -- Use separate captions to disclose proceeds or payments of noncapital debt &amp; other significant noncapital financing activities.</t>
  </si>
  <si>
    <t>&lt;&lt;&lt; Per JV5 2nd Supplemental Trust Agreement BAN</t>
  </si>
  <si>
    <t>Net position</t>
  </si>
  <si>
    <t>20XX</t>
  </si>
  <si>
    <t>Note:  An example footnote has been added to the Village Report Shell available in the Audit Employees Briefcase for AOS auditors and on the AOS website under IPA Resources.</t>
  </si>
  <si>
    <t>1.  AOS should report material noncompliance for governments that do not meet the revenue coverage requirement, and evaluate issue as a potential signifiant deficiency/material weakness in accordance with the requirements of AU-C 265.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</si>
</sst>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44" applyNumberFormat="1" applyAlignment="1">
      <alignment/>
    </xf>
    <xf numFmtId="165" fontId="0" fillId="0" borderId="16" xfId="44" applyNumberFormat="1" applyBorder="1" applyAlignment="1">
      <alignment/>
    </xf>
    <xf numFmtId="0" fontId="3" fillId="0" borderId="0" xfId="0" applyFont="1" applyBorder="1" applyAlignment="1">
      <alignment/>
    </xf>
    <xf numFmtId="165" fontId="0" fillId="0" borderId="17" xfId="44" applyNumberFormat="1" applyBorder="1" applyAlignment="1">
      <alignment/>
    </xf>
    <xf numFmtId="165" fontId="0" fillId="0" borderId="18" xfId="44" applyNumberFormat="1" applyBorder="1" applyAlignment="1">
      <alignment/>
    </xf>
    <xf numFmtId="165" fontId="0" fillId="0" borderId="0" xfId="44" applyNumberFormat="1" applyBorder="1" applyAlignment="1">
      <alignment/>
    </xf>
    <xf numFmtId="0" fontId="1" fillId="0" borderId="13" xfId="0" applyFont="1" applyBorder="1" applyAlignment="1">
      <alignment/>
    </xf>
    <xf numFmtId="165" fontId="0" fillId="0" borderId="14" xfId="44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1" fillId="0" borderId="19" xfId="0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165" fontId="0" fillId="0" borderId="19" xfId="44" applyNumberFormat="1" applyBorder="1" applyAlignment="1">
      <alignment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6" xfId="0" applyFont="1" applyBorder="1" applyAlignment="1">
      <alignment/>
    </xf>
    <xf numFmtId="0" fontId="18" fillId="0" borderId="0" xfId="0" applyFont="1" applyAlignment="1">
      <alignment/>
    </xf>
    <xf numFmtId="167" fontId="0" fillId="0" borderId="18" xfId="42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55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9"/>
  <sheetViews>
    <sheetView showGridLines="0" tabSelected="1" zoomScalePageLayoutView="0" workbookViewId="0" topLeftCell="A118">
      <selection activeCell="A148" sqref="A148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10.8515625" style="0" customWidth="1"/>
    <col min="4" max="4" width="15.28125" style="0" customWidth="1"/>
    <col min="5" max="5" width="12.421875" style="0" customWidth="1"/>
    <col min="8" max="8" width="11.140625" style="0" customWidth="1"/>
    <col min="9" max="9" width="10.28125" style="0" customWidth="1"/>
    <col min="10" max="10" width="3.140625" style="0" customWidth="1"/>
    <col min="12" max="12" width="15.57421875" style="0" bestFit="1" customWidth="1"/>
    <col min="13" max="13" width="10.57421875" style="0" customWidth="1"/>
    <col min="14" max="14" width="11.00390625" style="0" customWidth="1"/>
  </cols>
  <sheetData>
    <row r="2" ht="12.75">
      <c r="F2" s="44" t="s">
        <v>83</v>
      </c>
    </row>
    <row r="3" ht="12.75">
      <c r="F3" s="1" t="s">
        <v>0</v>
      </c>
    </row>
    <row r="4" ht="12.75">
      <c r="F4" s="1" t="s">
        <v>62</v>
      </c>
    </row>
    <row r="5" ht="12.75">
      <c r="F5" s="1" t="s">
        <v>57</v>
      </c>
    </row>
    <row r="7" ht="13.5" thickBot="1">
      <c r="A7" s="36" t="s">
        <v>80</v>
      </c>
    </row>
    <row r="8" spans="1:12" ht="12.75">
      <c r="A8" s="36" t="s">
        <v>81</v>
      </c>
      <c r="J8" s="2"/>
      <c r="L8" s="3"/>
    </row>
    <row r="9" spans="1:12" ht="12.75">
      <c r="A9" s="37" t="s">
        <v>61</v>
      </c>
      <c r="J9" s="2"/>
      <c r="L9" s="4" t="s">
        <v>1</v>
      </c>
    </row>
    <row r="10" spans="8:12" ht="13.5" thickBot="1">
      <c r="H10" s="5"/>
      <c r="J10" s="2"/>
      <c r="L10" s="6" t="s">
        <v>127</v>
      </c>
    </row>
    <row r="11" spans="1:12" ht="16.5" thickBot="1">
      <c r="A11" s="7" t="s">
        <v>59</v>
      </c>
      <c r="B11" s="8"/>
      <c r="C11" s="8"/>
      <c r="D11" s="8"/>
      <c r="E11" s="8"/>
      <c r="F11" s="8"/>
      <c r="G11" s="8"/>
      <c r="H11" s="9"/>
      <c r="J11" s="10"/>
      <c r="L11" s="11"/>
    </row>
    <row r="12" spans="1:12" ht="15.75">
      <c r="A12" s="12"/>
      <c r="B12" s="13"/>
      <c r="C12" s="13"/>
      <c r="D12" s="13"/>
      <c r="E12" s="13"/>
      <c r="F12" s="13"/>
      <c r="G12" s="13"/>
      <c r="H12" s="14"/>
      <c r="J12" s="10"/>
      <c r="L12" s="11"/>
    </row>
    <row r="13" ht="12.75">
      <c r="A13" s="15" t="s">
        <v>2</v>
      </c>
    </row>
    <row r="14" ht="12.75">
      <c r="A14" s="15"/>
    </row>
    <row r="15" spans="2:12" ht="12.75">
      <c r="B15" t="s">
        <v>3</v>
      </c>
      <c r="J15" s="16"/>
      <c r="L15" s="16">
        <v>0</v>
      </c>
    </row>
    <row r="16" spans="2:12" ht="12.75">
      <c r="B16" t="s">
        <v>4</v>
      </c>
      <c r="J16" s="16"/>
      <c r="L16" s="16">
        <v>0</v>
      </c>
    </row>
    <row r="17" spans="2:12" ht="12.75">
      <c r="B17" t="s">
        <v>5</v>
      </c>
      <c r="J17" s="16"/>
      <c r="L17" s="17">
        <v>0</v>
      </c>
    </row>
    <row r="18" spans="5:13" ht="12.75">
      <c r="E18" t="s">
        <v>6</v>
      </c>
      <c r="J18" s="16"/>
      <c r="L18" s="17">
        <f>SUM(L15:L17)</f>
        <v>0</v>
      </c>
      <c r="M18" s="37" t="s">
        <v>108</v>
      </c>
    </row>
    <row r="19" spans="10:12" ht="12.75">
      <c r="J19" s="16"/>
      <c r="L19" s="16"/>
    </row>
    <row r="20" spans="1:12" ht="12.75">
      <c r="A20" s="15" t="s">
        <v>7</v>
      </c>
      <c r="J20" s="16"/>
      <c r="L20" s="16"/>
    </row>
    <row r="21" spans="1:12" ht="12.75">
      <c r="A21" s="15"/>
      <c r="J21" s="16"/>
      <c r="L21" s="16"/>
    </row>
    <row r="22" spans="1:12" ht="12.75">
      <c r="A22" s="15"/>
      <c r="B22" t="s">
        <v>8</v>
      </c>
      <c r="J22" s="16"/>
      <c r="L22" s="16">
        <v>0</v>
      </c>
    </row>
    <row r="23" spans="2:13" ht="12.75">
      <c r="B23" t="s">
        <v>9</v>
      </c>
      <c r="J23" s="16"/>
      <c r="L23" s="16">
        <v>0</v>
      </c>
      <c r="M23" s="46" t="s">
        <v>64</v>
      </c>
    </row>
    <row r="24" spans="2:13" ht="12.75">
      <c r="B24" t="s">
        <v>10</v>
      </c>
      <c r="J24" s="16"/>
      <c r="L24" s="16">
        <v>0</v>
      </c>
      <c r="M24" s="46" t="s">
        <v>64</v>
      </c>
    </row>
    <row r="25" spans="2:12" ht="12.75">
      <c r="B25" t="s">
        <v>92</v>
      </c>
      <c r="J25" s="16"/>
      <c r="L25" s="16">
        <v>0</v>
      </c>
    </row>
    <row r="26" spans="2:12" ht="12.75">
      <c r="B26" s="18" t="s">
        <v>11</v>
      </c>
      <c r="C26" s="13"/>
      <c r="D26" s="13"/>
      <c r="E26" s="13"/>
      <c r="J26" s="16"/>
      <c r="L26" s="16"/>
    </row>
    <row r="27" spans="3:12" ht="12.75">
      <c r="C27" t="s">
        <v>12</v>
      </c>
      <c r="J27" s="16"/>
      <c r="L27" s="16">
        <v>0</v>
      </c>
    </row>
    <row r="28" spans="3:12" ht="12.75">
      <c r="C28" t="s">
        <v>13</v>
      </c>
      <c r="J28" s="16"/>
      <c r="L28" s="16">
        <v>0</v>
      </c>
    </row>
    <row r="29" spans="3:12" ht="12.75">
      <c r="C29" t="s">
        <v>14</v>
      </c>
      <c r="J29" s="16"/>
      <c r="L29" s="16">
        <v>0</v>
      </c>
    </row>
    <row r="30" spans="10:12" ht="12.75">
      <c r="J30" s="16"/>
      <c r="L30" s="16"/>
    </row>
    <row r="31" spans="2:12" ht="12.75">
      <c r="B31" t="s">
        <v>15</v>
      </c>
      <c r="J31" s="16"/>
      <c r="L31" s="16">
        <v>0</v>
      </c>
    </row>
    <row r="32" spans="2:12" ht="12.75">
      <c r="B32" t="s">
        <v>16</v>
      </c>
      <c r="J32" s="16"/>
      <c r="L32" s="16">
        <v>0</v>
      </c>
    </row>
    <row r="33" spans="2:12" ht="12.75">
      <c r="B33" t="s">
        <v>17</v>
      </c>
      <c r="J33" s="16"/>
      <c r="L33" s="16">
        <v>0</v>
      </c>
    </row>
    <row r="34" spans="2:12" ht="12.75">
      <c r="B34" t="s">
        <v>18</v>
      </c>
      <c r="J34" s="16"/>
      <c r="L34" s="17">
        <v>0</v>
      </c>
    </row>
    <row r="35" spans="5:12" ht="12.75">
      <c r="E35" t="s">
        <v>19</v>
      </c>
      <c r="J35" s="16"/>
      <c r="L35" s="19">
        <f>SUM(L22:L34)</f>
        <v>0</v>
      </c>
    </row>
    <row r="36" spans="10:12" ht="12.75">
      <c r="J36" s="16"/>
      <c r="L36" s="16"/>
    </row>
    <row r="37" spans="5:14" ht="13.5" thickBot="1">
      <c r="E37" t="s">
        <v>20</v>
      </c>
      <c r="J37" s="16"/>
      <c r="L37" s="20">
        <f>L18-L35</f>
        <v>0</v>
      </c>
      <c r="M37" s="37" t="s">
        <v>108</v>
      </c>
      <c r="N37" s="35"/>
    </row>
    <row r="38" spans="1:12" ht="13.5" thickTop="1">
      <c r="A38" s="36" t="s">
        <v>58</v>
      </c>
      <c r="J38" s="16"/>
      <c r="L38" s="16"/>
    </row>
    <row r="39" spans="1:12" ht="12.75">
      <c r="A39" s="15" t="s">
        <v>21</v>
      </c>
      <c r="J39" s="16"/>
      <c r="L39" s="16"/>
    </row>
    <row r="40" spans="2:12" ht="12.75">
      <c r="B40" t="s">
        <v>22</v>
      </c>
      <c r="J40" s="16"/>
      <c r="L40" s="16">
        <v>0</v>
      </c>
    </row>
    <row r="41" spans="2:12" ht="12.75">
      <c r="B41" t="s">
        <v>23</v>
      </c>
      <c r="J41" s="16"/>
      <c r="L41" s="17">
        <v>0</v>
      </c>
    </row>
    <row r="42" spans="2:13" ht="12.75">
      <c r="B42" t="s">
        <v>24</v>
      </c>
      <c r="J42" s="16"/>
      <c r="L42" s="19">
        <f>SUM(L40:L41)</f>
        <v>0</v>
      </c>
      <c r="M42" s="37" t="s">
        <v>108</v>
      </c>
    </row>
    <row r="43" spans="10:12" ht="12.75">
      <c r="J43" s="16"/>
      <c r="L43" s="16"/>
    </row>
    <row r="44" spans="10:12" ht="12.75">
      <c r="J44" s="16"/>
      <c r="L44" s="16"/>
    </row>
    <row r="45" spans="1:12" ht="12.75">
      <c r="A45" s="15" t="s">
        <v>25</v>
      </c>
      <c r="J45" s="16"/>
      <c r="L45" s="16"/>
    </row>
    <row r="46" spans="2:12" ht="12.75">
      <c r="B46" t="s">
        <v>26</v>
      </c>
      <c r="J46" s="16"/>
      <c r="L46" s="16">
        <v>0</v>
      </c>
    </row>
    <row r="47" spans="2:12" ht="12.75">
      <c r="B47" t="s">
        <v>27</v>
      </c>
      <c r="J47" s="16"/>
      <c r="L47" s="17">
        <v>0</v>
      </c>
    </row>
    <row r="48" spans="2:12" ht="12.75">
      <c r="B48" t="s">
        <v>28</v>
      </c>
      <c r="J48" s="16"/>
      <c r="L48" s="19">
        <f>SUM(L46:L47)</f>
        <v>0</v>
      </c>
    </row>
    <row r="49" spans="10:12" ht="12.75">
      <c r="J49" s="16"/>
      <c r="L49" s="16"/>
    </row>
    <row r="50" spans="1:13" ht="12.75">
      <c r="A50" t="s">
        <v>29</v>
      </c>
      <c r="J50" s="16"/>
      <c r="L50" s="16">
        <v>0</v>
      </c>
      <c r="M50" s="37" t="s">
        <v>63</v>
      </c>
    </row>
    <row r="51" spans="1:16" ht="12.75">
      <c r="A51" t="s">
        <v>30</v>
      </c>
      <c r="J51" s="16"/>
      <c r="L51" s="16">
        <f>L18-L35+L42+L48+L50</f>
        <v>0</v>
      </c>
      <c r="M51" s="37" t="s">
        <v>63</v>
      </c>
      <c r="P51" s="35"/>
    </row>
    <row r="52" spans="10:12" ht="12.75">
      <c r="J52" s="16"/>
      <c r="L52" s="16"/>
    </row>
    <row r="53" spans="1:12" ht="12.75">
      <c r="A53" s="15"/>
      <c r="L53" s="21"/>
    </row>
    <row r="55" ht="13.5" thickBot="1"/>
    <row r="56" spans="1:12" ht="13.5" thickBot="1">
      <c r="A56" s="22" t="s">
        <v>86</v>
      </c>
      <c r="B56" s="8"/>
      <c r="C56" s="8"/>
      <c r="D56" s="8"/>
      <c r="E56" s="8"/>
      <c r="F56" s="8"/>
      <c r="G56" s="8"/>
      <c r="H56" s="8"/>
      <c r="I56" s="8"/>
      <c r="J56" s="23"/>
      <c r="K56" s="24"/>
      <c r="L56" s="13"/>
    </row>
    <row r="58" spans="2:5" s="16" customFormat="1" ht="12.75">
      <c r="B58" t="s">
        <v>31</v>
      </c>
      <c r="E58" s="16">
        <v>0</v>
      </c>
    </row>
    <row r="59" spans="2:12" ht="12.75">
      <c r="B59" t="s">
        <v>32</v>
      </c>
      <c r="E59" s="17">
        <v>0</v>
      </c>
      <c r="L59" s="16"/>
    </row>
    <row r="61" spans="3:5" ht="12.75">
      <c r="C61" t="s">
        <v>33</v>
      </c>
      <c r="E61" s="25">
        <f>SUM(E58:E59)</f>
        <v>0</v>
      </c>
    </row>
    <row r="64" spans="2:3" ht="12.75">
      <c r="B64" s="26" t="s">
        <v>34</v>
      </c>
      <c r="C64" s="26"/>
    </row>
    <row r="66" spans="2:5" ht="12.75">
      <c r="B66" t="s">
        <v>35</v>
      </c>
      <c r="E66" s="16">
        <v>0</v>
      </c>
    </row>
    <row r="67" spans="2:5" ht="12.75">
      <c r="B67" t="s">
        <v>36</v>
      </c>
      <c r="E67" s="17">
        <v>0</v>
      </c>
    </row>
    <row r="69" spans="3:5" ht="12.75">
      <c r="C69" t="s">
        <v>33</v>
      </c>
      <c r="E69" s="17">
        <f>SUM(E66:E67)</f>
        <v>0</v>
      </c>
    </row>
    <row r="70" ht="12.75">
      <c r="E70" s="27"/>
    </row>
    <row r="72" spans="2:6" ht="13.5" thickBot="1">
      <c r="B72" t="s">
        <v>37</v>
      </c>
      <c r="E72" s="28">
        <f>+E61-E69</f>
        <v>0</v>
      </c>
      <c r="F72" s="37" t="s">
        <v>108</v>
      </c>
    </row>
    <row r="73" ht="13.5" thickTop="1">
      <c r="A73" s="36" t="s">
        <v>82</v>
      </c>
    </row>
    <row r="74" ht="12.75">
      <c r="A74" s="48" t="s">
        <v>96</v>
      </c>
    </row>
    <row r="75" ht="12.75">
      <c r="A75" s="36" t="s">
        <v>64</v>
      </c>
    </row>
    <row r="76" ht="13.5" thickBot="1">
      <c r="A76" s="36" t="s">
        <v>64</v>
      </c>
    </row>
    <row r="77" spans="1:13" ht="13.5" thickBot="1">
      <c r="A77" s="29" t="s">
        <v>85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/>
      <c r="M77" s="32"/>
    </row>
    <row r="79" ht="12.75">
      <c r="B79" t="s">
        <v>38</v>
      </c>
    </row>
    <row r="80" spans="2:5" ht="12.75">
      <c r="B80" t="s">
        <v>32</v>
      </c>
      <c r="E80" s="26"/>
    </row>
    <row r="82" spans="3:5" ht="12.75">
      <c r="C82" t="s">
        <v>33</v>
      </c>
      <c r="E82" s="25">
        <f>SUM(E79:E80)</f>
        <v>0</v>
      </c>
    </row>
    <row r="85" spans="2:4" ht="12.75">
      <c r="B85" s="47" t="s">
        <v>93</v>
      </c>
      <c r="C85" s="26"/>
      <c r="D85" s="45"/>
    </row>
    <row r="87" spans="2:5" ht="12.75">
      <c r="B87" t="s">
        <v>94</v>
      </c>
      <c r="E87" s="16">
        <v>0</v>
      </c>
    </row>
    <row r="88" spans="2:5" ht="12.75">
      <c r="B88" t="s">
        <v>95</v>
      </c>
      <c r="E88" s="21">
        <v>0</v>
      </c>
    </row>
    <row r="89" spans="1:10" ht="12.75">
      <c r="A89" s="36" t="s">
        <v>116</v>
      </c>
      <c r="B89" t="s">
        <v>120</v>
      </c>
      <c r="E89" s="21">
        <v>0</v>
      </c>
      <c r="F89" s="36" t="s">
        <v>117</v>
      </c>
      <c r="G89" s="36" t="s">
        <v>118</v>
      </c>
      <c r="H89" s="36" t="s">
        <v>119</v>
      </c>
      <c r="I89" s="21">
        <v>0</v>
      </c>
      <c r="J89" s="51" t="s">
        <v>125</v>
      </c>
    </row>
    <row r="90" spans="2:13" ht="12.75">
      <c r="B90" t="s">
        <v>97</v>
      </c>
      <c r="E90" s="17">
        <v>0</v>
      </c>
      <c r="J90" s="51" t="s">
        <v>54</v>
      </c>
      <c r="K90" s="51"/>
      <c r="L90" s="51"/>
      <c r="M90" s="51"/>
    </row>
    <row r="91" spans="5:13" ht="12.75">
      <c r="E91" s="21"/>
      <c r="J91" s="51" t="s">
        <v>55</v>
      </c>
      <c r="K91" s="51"/>
      <c r="L91" s="51"/>
      <c r="M91" s="51"/>
    </row>
    <row r="92" spans="2:13" ht="12.75">
      <c r="B92" t="s">
        <v>39</v>
      </c>
      <c r="E92" s="25">
        <f>SUM(E87:E90)</f>
        <v>0</v>
      </c>
      <c r="J92" s="51"/>
      <c r="K92" s="51"/>
      <c r="L92" s="51"/>
      <c r="M92" s="51"/>
    </row>
    <row r="95" spans="2:6" ht="13.5" thickBot="1">
      <c r="B95" t="s">
        <v>37</v>
      </c>
      <c r="E95" s="28">
        <f>+E82-E92</f>
        <v>0</v>
      </c>
      <c r="F95" s="37" t="s">
        <v>108</v>
      </c>
    </row>
    <row r="96" ht="13.5" thickTop="1"/>
    <row r="98" ht="13.5" thickBot="1"/>
    <row r="99" spans="1:9" ht="13.5" thickBot="1">
      <c r="A99" s="22" t="s">
        <v>40</v>
      </c>
      <c r="B99" s="8"/>
      <c r="C99" s="8"/>
      <c r="D99" s="24"/>
      <c r="I99" s="16"/>
    </row>
    <row r="100" ht="12.75">
      <c r="I100" s="16"/>
    </row>
    <row r="101" spans="1:9" ht="13.5" thickBot="1">
      <c r="A101" s="33" t="s">
        <v>41</v>
      </c>
      <c r="I101" s="16"/>
    </row>
    <row r="102" ht="12.75">
      <c r="I102" s="16"/>
    </row>
    <row r="103" spans="1:12" ht="12.75">
      <c r="A103" s="2">
        <v>1</v>
      </c>
      <c r="B103" s="15" t="s">
        <v>42</v>
      </c>
      <c r="L103" s="17">
        <f>+L37</f>
        <v>0</v>
      </c>
    </row>
    <row r="104" spans="1:12" ht="12.75">
      <c r="A104" s="2"/>
      <c r="L104" s="16"/>
    </row>
    <row r="105" spans="1:13" ht="12.75">
      <c r="A105" s="2">
        <v>2</v>
      </c>
      <c r="B105" s="15" t="s">
        <v>98</v>
      </c>
      <c r="C105" t="s">
        <v>43</v>
      </c>
      <c r="L105" s="16">
        <f>+E87</f>
        <v>0</v>
      </c>
      <c r="M105" s="52" t="s">
        <v>99</v>
      </c>
    </row>
    <row r="106" spans="1:13" ht="12.75">
      <c r="A106" s="2">
        <v>3</v>
      </c>
      <c r="C106" t="s">
        <v>44</v>
      </c>
      <c r="L106" s="21">
        <f>+E88</f>
        <v>0</v>
      </c>
      <c r="M106" s="36" t="s">
        <v>100</v>
      </c>
    </row>
    <row r="107" spans="1:13" ht="12.75">
      <c r="A107" s="2">
        <v>4</v>
      </c>
      <c r="C107" t="s">
        <v>45</v>
      </c>
      <c r="L107" s="21">
        <v>0</v>
      </c>
      <c r="M107" s="36" t="s">
        <v>113</v>
      </c>
    </row>
    <row r="108" spans="1:13" ht="12.75">
      <c r="A108" s="2">
        <v>5</v>
      </c>
      <c r="C108" t="s">
        <v>92</v>
      </c>
      <c r="L108" s="21">
        <f>+L25</f>
        <v>0</v>
      </c>
      <c r="M108" s="48" t="s">
        <v>101</v>
      </c>
    </row>
    <row r="109" spans="1:13" ht="12.75">
      <c r="A109" s="2">
        <v>6</v>
      </c>
      <c r="C109" t="s">
        <v>53</v>
      </c>
      <c r="L109" s="21">
        <v>0</v>
      </c>
      <c r="M109" s="46" t="s">
        <v>64</v>
      </c>
    </row>
    <row r="110" spans="1:13" ht="13.5" thickBot="1">
      <c r="A110" s="2" t="s">
        <v>64</v>
      </c>
      <c r="C110" t="s">
        <v>64</v>
      </c>
      <c r="L110" s="43">
        <f>+L27</f>
        <v>0</v>
      </c>
      <c r="M110" s="46" t="s">
        <v>64</v>
      </c>
    </row>
    <row r="111" spans="1:13" ht="12.75">
      <c r="A111" s="2"/>
      <c r="L111" s="21"/>
      <c r="M111" s="46" t="s">
        <v>64</v>
      </c>
    </row>
    <row r="112" spans="1:12" ht="13.5" thickBot="1">
      <c r="A112" s="2">
        <v>7</v>
      </c>
      <c r="D112" t="s">
        <v>109</v>
      </c>
      <c r="L112" s="20">
        <f>SUM(L103:L110)</f>
        <v>0</v>
      </c>
    </row>
    <row r="113" spans="1:12" ht="13.5" thickTop="1">
      <c r="A113" s="2"/>
      <c r="L113" s="16"/>
    </row>
    <row r="114" spans="1:12" ht="12.75">
      <c r="A114" s="2"/>
      <c r="L114" s="16"/>
    </row>
    <row r="115" spans="1:13" ht="12.75">
      <c r="A115" s="2">
        <v>8</v>
      </c>
      <c r="B115" s="15" t="s">
        <v>46</v>
      </c>
      <c r="C115" t="s">
        <v>89</v>
      </c>
      <c r="L115" s="16">
        <f>+L105</f>
        <v>0</v>
      </c>
      <c r="M115" s="45" t="s">
        <v>64</v>
      </c>
    </row>
    <row r="116" spans="1:12" ht="12.75">
      <c r="A116" s="2">
        <v>9</v>
      </c>
      <c r="C116" t="s">
        <v>90</v>
      </c>
      <c r="L116" s="16">
        <f>+E88</f>
        <v>0</v>
      </c>
    </row>
    <row r="117" spans="1:12" ht="12.75">
      <c r="A117" s="2">
        <v>10</v>
      </c>
      <c r="C117" t="s">
        <v>91</v>
      </c>
      <c r="L117" s="17">
        <f>+E89+E90</f>
        <v>0</v>
      </c>
    </row>
    <row r="118" spans="1:12" ht="12.75">
      <c r="A118" s="2"/>
      <c r="L118" s="16"/>
    </row>
    <row r="119" spans="1:12" ht="13.5" thickBot="1">
      <c r="A119" s="2">
        <v>11</v>
      </c>
      <c r="D119" t="s">
        <v>110</v>
      </c>
      <c r="L119" s="20">
        <f>SUM(L115:L118)</f>
        <v>0</v>
      </c>
    </row>
    <row r="120" spans="1:12" ht="13.5" thickTop="1">
      <c r="A120" s="2"/>
      <c r="L120" s="16"/>
    </row>
    <row r="121" spans="1:12" ht="12.75">
      <c r="A121" s="2"/>
      <c r="L121" s="16"/>
    </row>
    <row r="122" spans="1:13" ht="13.5" thickBot="1">
      <c r="A122" s="2">
        <v>12</v>
      </c>
      <c r="B122" s="15" t="s">
        <v>47</v>
      </c>
      <c r="C122" s="50" t="s">
        <v>114</v>
      </c>
      <c r="D122" s="50"/>
      <c r="E122" s="50"/>
      <c r="F122" s="50"/>
      <c r="G122" s="50"/>
      <c r="H122" s="50"/>
      <c r="L122" s="49" t="e">
        <f>+L112/L119</f>
        <v>#DIV/0!</v>
      </c>
      <c r="M122" s="15" t="s">
        <v>112</v>
      </c>
    </row>
    <row r="123" ht="13.5" thickTop="1"/>
    <row r="124" ht="13.5" thickBot="1">
      <c r="A124" s="33" t="s">
        <v>48</v>
      </c>
    </row>
    <row r="126" spans="1:12" ht="12.75">
      <c r="A126" s="2">
        <v>13</v>
      </c>
      <c r="B126" t="s">
        <v>56</v>
      </c>
      <c r="L126" s="35">
        <f>+I89</f>
        <v>0</v>
      </c>
    </row>
    <row r="128" spans="1:2" ht="12.75">
      <c r="A128" s="2">
        <v>14</v>
      </c>
      <c r="B128" t="s">
        <v>49</v>
      </c>
    </row>
    <row r="129" spans="1:13" ht="12.75">
      <c r="A129" s="2">
        <v>15</v>
      </c>
      <c r="C129" s="37" t="s">
        <v>65</v>
      </c>
      <c r="L129" s="16">
        <f>+L50</f>
        <v>0</v>
      </c>
      <c r="M129" t="s">
        <v>64</v>
      </c>
    </row>
    <row r="130" spans="1:13" ht="12.75">
      <c r="A130" s="2">
        <v>16</v>
      </c>
      <c r="C130" t="s">
        <v>52</v>
      </c>
      <c r="L130" s="17">
        <f>+L53</f>
        <v>0</v>
      </c>
      <c r="M130" s="46" t="s">
        <v>64</v>
      </c>
    </row>
    <row r="131" spans="1:12" ht="12.75">
      <c r="A131" s="2"/>
      <c r="L131" s="16"/>
    </row>
    <row r="132" spans="1:12" ht="12.75">
      <c r="A132" s="2">
        <v>17</v>
      </c>
      <c r="E132" t="s">
        <v>111</v>
      </c>
      <c r="L132" s="17">
        <f>SUM(L129:L130)</f>
        <v>0</v>
      </c>
    </row>
    <row r="133" ht="12.75">
      <c r="A133" s="2"/>
    </row>
    <row r="135" spans="1:14" ht="13.5" thickBot="1">
      <c r="A135" s="2">
        <v>18</v>
      </c>
      <c r="B135" s="15" t="s">
        <v>47</v>
      </c>
      <c r="C135" s="50" t="s">
        <v>115</v>
      </c>
      <c r="D135" s="50"/>
      <c r="E135" s="50"/>
      <c r="F135" s="50"/>
      <c r="G135" s="50"/>
      <c r="H135" s="50"/>
      <c r="I135" s="50"/>
      <c r="L135" s="49" t="e">
        <f>(L112+L132)/(L119-E89+I89)</f>
        <v>#DIV/0!</v>
      </c>
      <c r="M135" s="15" t="s">
        <v>112</v>
      </c>
      <c r="N135" s="48" t="s">
        <v>123</v>
      </c>
    </row>
    <row r="136" ht="13.5" thickTop="1">
      <c r="N136" s="48" t="s">
        <v>121</v>
      </c>
    </row>
    <row r="137" spans="1:14" ht="12.75">
      <c r="A137" s="15" t="s">
        <v>50</v>
      </c>
      <c r="N137" s="48" t="s">
        <v>122</v>
      </c>
    </row>
    <row r="139" spans="1:12" ht="12.75">
      <c r="A139" t="s">
        <v>84</v>
      </c>
      <c r="L139" s="34">
        <f>+L15/12</f>
        <v>0</v>
      </c>
    </row>
    <row r="141" spans="1:12" ht="12.75">
      <c r="A141" t="s">
        <v>51</v>
      </c>
      <c r="L141" s="35">
        <f>+L51</f>
        <v>0</v>
      </c>
    </row>
    <row r="143" spans="1:12" ht="12.75">
      <c r="A143" t="s">
        <v>106</v>
      </c>
      <c r="L143" s="40" t="e">
        <f>+L141/L139</f>
        <v>#DIV/0!</v>
      </c>
    </row>
    <row r="146" ht="12.75">
      <c r="A146" s="39" t="s">
        <v>60</v>
      </c>
    </row>
    <row r="147" spans="1:7" ht="12.75">
      <c r="A147" s="38" t="s">
        <v>129</v>
      </c>
      <c r="B147" s="38"/>
      <c r="C147" s="38"/>
      <c r="D147" s="38"/>
      <c r="E147" s="38"/>
      <c r="F147" s="38"/>
      <c r="G147" s="38"/>
    </row>
    <row r="148" spans="1:7" ht="12.75">
      <c r="A148" s="38"/>
      <c r="B148" s="38"/>
      <c r="C148" s="38"/>
      <c r="D148" s="38"/>
      <c r="E148" s="38"/>
      <c r="F148" s="38"/>
      <c r="G148" s="38"/>
    </row>
    <row r="149" spans="1:7" ht="12.75">
      <c r="A149" s="38" t="s">
        <v>87</v>
      </c>
      <c r="B149" s="38"/>
      <c r="C149" s="38"/>
      <c r="D149" s="38"/>
      <c r="E149" s="38"/>
      <c r="F149" s="38"/>
      <c r="G149" s="38"/>
    </row>
    <row r="150" spans="1:7" ht="12.75">
      <c r="A150" s="38" t="s">
        <v>102</v>
      </c>
      <c r="B150" s="38"/>
      <c r="C150" s="38"/>
      <c r="D150" s="38"/>
      <c r="E150" s="38"/>
      <c r="F150" s="38"/>
      <c r="G150" s="38"/>
    </row>
    <row r="151" spans="1:7" ht="12.75">
      <c r="A151" s="38" t="s">
        <v>103</v>
      </c>
      <c r="B151" s="38"/>
      <c r="C151" s="38"/>
      <c r="D151" s="38"/>
      <c r="E151" s="38"/>
      <c r="F151" s="38"/>
      <c r="G151" s="38"/>
    </row>
    <row r="152" ht="12.75">
      <c r="A152" s="38" t="s">
        <v>104</v>
      </c>
    </row>
    <row r="153" ht="12.75">
      <c r="A153" s="38"/>
    </row>
    <row r="154" spans="1:7" ht="12.75">
      <c r="A154" s="38" t="s">
        <v>75</v>
      </c>
      <c r="B154" s="38"/>
      <c r="C154" s="38"/>
      <c r="D154" s="38"/>
      <c r="E154" s="38"/>
      <c r="F154" s="38"/>
      <c r="G154" s="38"/>
    </row>
    <row r="155" ht="12.75">
      <c r="A155" s="38" t="s">
        <v>107</v>
      </c>
    </row>
    <row r="156" ht="12.75">
      <c r="A156" s="38"/>
    </row>
    <row r="157" spans="1:7" ht="12.75">
      <c r="A157" s="38" t="s">
        <v>76</v>
      </c>
      <c r="B157" s="38"/>
      <c r="C157" s="38"/>
      <c r="D157" s="38"/>
      <c r="E157" s="38"/>
      <c r="F157" s="38"/>
      <c r="G157" s="38"/>
    </row>
    <row r="158" spans="1:7" ht="12.75">
      <c r="A158" s="38"/>
      <c r="B158" s="38"/>
      <c r="C158" s="38"/>
      <c r="D158" s="38"/>
      <c r="E158" s="38"/>
      <c r="F158" s="38"/>
      <c r="G158" s="38"/>
    </row>
    <row r="159" ht="12.75">
      <c r="A159" s="38" t="s">
        <v>77</v>
      </c>
    </row>
    <row r="160" spans="2:4" ht="12.75">
      <c r="B160" t="s">
        <v>67</v>
      </c>
      <c r="D160" s="41" t="s">
        <v>68</v>
      </c>
    </row>
    <row r="161" spans="2:4" ht="12.75">
      <c r="B161" t="s">
        <v>66</v>
      </c>
      <c r="D161" s="41" t="s">
        <v>69</v>
      </c>
    </row>
    <row r="162" spans="2:4" ht="12.75">
      <c r="B162" s="38" t="s">
        <v>126</v>
      </c>
      <c r="D162" s="41" t="s">
        <v>74</v>
      </c>
    </row>
    <row r="163" ht="12.75">
      <c r="B163" s="42" t="s">
        <v>70</v>
      </c>
    </row>
    <row r="164" spans="3:6" ht="12.75">
      <c r="C164" t="s">
        <v>73</v>
      </c>
      <c r="F164" s="41" t="s">
        <v>71</v>
      </c>
    </row>
    <row r="165" spans="3:6" ht="12.75">
      <c r="C165" t="s">
        <v>72</v>
      </c>
      <c r="F165" t="s">
        <v>124</v>
      </c>
    </row>
    <row r="166" spans="3:7" ht="12.75">
      <c r="C166" t="s">
        <v>88</v>
      </c>
      <c r="G166" s="41" t="s">
        <v>78</v>
      </c>
    </row>
    <row r="167" spans="3:6" ht="12.75">
      <c r="C167" t="s">
        <v>79</v>
      </c>
      <c r="F167" s="41" t="s">
        <v>105</v>
      </c>
    </row>
    <row r="169" ht="12.75">
      <c r="A169" s="53" t="s">
        <v>128</v>
      </c>
    </row>
  </sheetData>
  <sheetProtection/>
  <printOptions/>
  <pageMargins left="0.4" right="0.4" top="0.46" bottom="0.63" header="0.33" footer="0.5"/>
  <pageSetup horizontalDpi="300" verticalDpi="300" orientation="portrait" scale="76" r:id="rId1"/>
  <headerFooter alignWithMargins="0">
    <oddFooter>&amp;C&amp;F   &amp;A&amp;R&amp;D</oddFooter>
  </headerFooter>
  <rowBreaks count="2" manualBreakCount="2">
    <brk id="54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AMP-Ohio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Deeter</dc:creator>
  <cp:keywords/>
  <dc:description/>
  <cp:lastModifiedBy>Eric J. Kline</cp:lastModifiedBy>
  <cp:lastPrinted>2005-05-31T20:43:57Z</cp:lastPrinted>
  <dcterms:created xsi:type="dcterms:W3CDTF">2003-04-10T14:07:43Z</dcterms:created>
  <dcterms:modified xsi:type="dcterms:W3CDTF">2013-07-10T22:30:58Z</dcterms:modified>
  <cp:category/>
  <cp:version/>
  <cp:contentType/>
  <cp:contentStatus/>
</cp:coreProperties>
</file>